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576" windowHeight="7656"/>
  </bookViews>
  <sheets>
    <sheet name="Протокол" sheetId="1" r:id="rId1"/>
  </sheets>
  <calcPr calcId="125725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4"/>
  <c r="T5"/>
  <c r="T6"/>
  <c r="T7"/>
  <c r="T8"/>
  <c r="T9"/>
  <c r="T10"/>
  <c r="T11"/>
  <c r="T12"/>
  <c r="T13"/>
  <c r="T14"/>
  <c r="T15"/>
  <c r="T16"/>
  <c r="T4"/>
  <c r="P5"/>
  <c r="P6"/>
  <c r="P7"/>
  <c r="P8"/>
  <c r="P9"/>
  <c r="P10"/>
  <c r="P11"/>
  <c r="P12"/>
  <c r="P13"/>
  <c r="P14"/>
  <c r="P15"/>
  <c r="P16"/>
  <c r="P4"/>
  <c r="G5"/>
  <c r="G6"/>
  <c r="G7"/>
  <c r="G8"/>
  <c r="G9"/>
  <c r="G10"/>
  <c r="G11"/>
  <c r="G12"/>
  <c r="G13"/>
  <c r="G14"/>
  <c r="G15"/>
  <c r="G16"/>
  <c r="G4"/>
  <c r="U5" l="1"/>
  <c r="U15"/>
  <c r="U7"/>
  <c r="U4"/>
  <c r="U9"/>
  <c r="U11"/>
  <c r="U14"/>
  <c r="U16"/>
  <c r="U8"/>
  <c r="U6"/>
  <c r="U12"/>
  <c r="U13"/>
  <c r="U10"/>
</calcChain>
</file>

<file path=xl/sharedStrings.xml><?xml version="1.0" encoding="utf-8"?>
<sst xmlns="http://schemas.openxmlformats.org/spreadsheetml/2006/main" count="55" uniqueCount="41">
  <si>
    <t>ФИО</t>
  </si>
  <si>
    <t>Образовательная организация</t>
  </si>
  <si>
    <t>Воспитатель</t>
  </si>
  <si>
    <t>Учитель</t>
  </si>
  <si>
    <t>МБОУ ДО "ЦДО"</t>
  </si>
  <si>
    <t>Жюри 1</t>
  </si>
  <si>
    <t>Жюри 2</t>
  </si>
  <si>
    <t>Жюри 3</t>
  </si>
  <si>
    <t>Средний балл</t>
  </si>
  <si>
    <t>Интернет-ресурс</t>
  </si>
  <si>
    <t>Жюри 4</t>
  </si>
  <si>
    <t>Общая сумма баллов</t>
  </si>
  <si>
    <t>Номинация</t>
  </si>
  <si>
    <t>ПРОТОКОЛ РАЙОННОГО КОНКУРСА ПРОФЕССИОНАЛЬНОГО МАСТЕРСТВА "УЧИТЕЛЬ ГОДА"</t>
  </si>
  <si>
    <t>МКОУ «Видлицкая СОШ»</t>
  </si>
  <si>
    <t>МКОУ «Михайловская ООШ»</t>
  </si>
  <si>
    <t>МКОУ «Ильинская СОШ»</t>
  </si>
  <si>
    <t>МКОУ детский сад №16 "Звездочка"</t>
  </si>
  <si>
    <t>Педагог дополнительного образования</t>
  </si>
  <si>
    <t>Мастер-класс</t>
  </si>
  <si>
    <t>Урок  /Педагогическое мероприятие с детьми</t>
  </si>
  <si>
    <t>Визитная карточка</t>
  </si>
  <si>
    <t>Андреева Анастасия Михайловна</t>
  </si>
  <si>
    <t>Анисимова Наталья Николаевна</t>
  </si>
  <si>
    <t>Бербенцева Мария Викторовна,</t>
  </si>
  <si>
    <t>Блинкова Людмила Александровна,</t>
  </si>
  <si>
    <t>МДОУ д/с «Радуга»</t>
  </si>
  <si>
    <t>Зорина Татьяна Юрьевна,</t>
  </si>
  <si>
    <t>МКОУ «Средняя школа №1 г. Олонца»</t>
  </si>
  <si>
    <t>Исакова Марианна Валерьевна,</t>
  </si>
  <si>
    <t>Кормоева Екатерина Владимировна,</t>
  </si>
  <si>
    <t>МКДОУ №29 «Гномик»</t>
  </si>
  <si>
    <t>Красовицкая Анна Анатольевна,</t>
  </si>
  <si>
    <t>Лопухина Маргарита Михайловна,</t>
  </si>
  <si>
    <t>МКОУ «Мегрегская ООШ»</t>
  </si>
  <si>
    <t>Оленина Ксения Михайловна,</t>
  </si>
  <si>
    <t>МКОУ «СОШ №2 г. Олонца»</t>
  </si>
  <si>
    <t>Терво Анна Ивановна,</t>
  </si>
  <si>
    <t>Скваж Олеся Владимировна,</t>
  </si>
  <si>
    <t>МОУ ДО «Олонецкая ДЮСШ»</t>
  </si>
  <si>
    <t>Шаргина Эльвира Николаевна,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</si>
</sst>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Arial Cyr"/>
      <charset val="204"/>
    </font>
    <font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tabSelected="1" zoomScale="106" zoomScaleNormal="106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B16" sqref="B16"/>
    </sheetView>
  </sheetViews>
  <sheetFormatPr defaultColWidth="9.109375" defaultRowHeight="14.4"/>
  <cols>
    <col min="1" max="1" width="17" style="11" customWidth="1"/>
    <col min="2" max="2" width="18.6640625" style="11" customWidth="1"/>
    <col min="3" max="3" width="18" style="24" customWidth="1"/>
    <col min="4" max="6" width="8.6640625" style="11" customWidth="1"/>
    <col min="7" max="7" width="8.88671875" style="11" customWidth="1"/>
    <col min="8" max="20" width="9.109375" style="11"/>
    <col min="21" max="21" width="11.44140625" style="11" customWidth="1"/>
    <col min="22" max="16384" width="9.109375" style="11"/>
  </cols>
  <sheetData>
    <row r="1" spans="1:22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2" ht="28.5" customHeight="1">
      <c r="A2" s="34" t="s">
        <v>12</v>
      </c>
      <c r="B2" s="34" t="s">
        <v>0</v>
      </c>
      <c r="C2" s="33" t="s">
        <v>1</v>
      </c>
      <c r="D2" s="37" t="s">
        <v>9</v>
      </c>
      <c r="E2" s="37"/>
      <c r="F2" s="37"/>
      <c r="G2" s="37"/>
      <c r="H2" s="38" t="s">
        <v>20</v>
      </c>
      <c r="I2" s="38"/>
      <c r="J2" s="38"/>
      <c r="K2" s="38"/>
      <c r="L2" s="37" t="s">
        <v>19</v>
      </c>
      <c r="M2" s="37"/>
      <c r="N2" s="37"/>
      <c r="O2" s="37"/>
      <c r="P2" s="37"/>
      <c r="Q2" s="20" t="s">
        <v>21</v>
      </c>
      <c r="R2" s="20"/>
      <c r="S2" s="20"/>
      <c r="T2" s="20"/>
      <c r="U2" s="35" t="s">
        <v>11</v>
      </c>
    </row>
    <row r="3" spans="1:22" ht="42" customHeight="1">
      <c r="A3" s="34"/>
      <c r="B3" s="34"/>
      <c r="C3" s="33"/>
      <c r="D3" s="20" t="s">
        <v>5</v>
      </c>
      <c r="E3" s="20" t="s">
        <v>6</v>
      </c>
      <c r="F3" s="20" t="s">
        <v>7</v>
      </c>
      <c r="G3" s="21" t="s">
        <v>8</v>
      </c>
      <c r="H3" s="20" t="s">
        <v>5</v>
      </c>
      <c r="I3" s="20" t="s">
        <v>6</v>
      </c>
      <c r="J3" s="20" t="s">
        <v>7</v>
      </c>
      <c r="K3" s="21" t="s">
        <v>8</v>
      </c>
      <c r="L3" s="20" t="s">
        <v>5</v>
      </c>
      <c r="M3" s="20" t="s">
        <v>6</v>
      </c>
      <c r="N3" s="20" t="s">
        <v>7</v>
      </c>
      <c r="O3" s="22" t="s">
        <v>10</v>
      </c>
      <c r="P3" s="21" t="s">
        <v>8</v>
      </c>
      <c r="Q3" s="20" t="s">
        <v>5</v>
      </c>
      <c r="R3" s="20" t="s">
        <v>6</v>
      </c>
      <c r="S3" s="20" t="s">
        <v>7</v>
      </c>
      <c r="T3" s="21" t="s">
        <v>8</v>
      </c>
      <c r="U3" s="35"/>
    </row>
    <row r="4" spans="1:22" ht="39.6">
      <c r="A4" s="34" t="s">
        <v>2</v>
      </c>
      <c r="B4" s="4" t="s">
        <v>22</v>
      </c>
      <c r="C4" s="5" t="s">
        <v>17</v>
      </c>
      <c r="D4" s="1">
        <v>29</v>
      </c>
      <c r="E4" s="1">
        <v>20</v>
      </c>
      <c r="F4" s="1">
        <v>23</v>
      </c>
      <c r="G4" s="6">
        <f>AVERAGE(D4:F4)</f>
        <v>24</v>
      </c>
      <c r="H4" s="1">
        <v>45</v>
      </c>
      <c r="I4" s="1">
        <v>43</v>
      </c>
      <c r="J4" s="1">
        <v>44</v>
      </c>
      <c r="K4" s="7">
        <f>AVERAGE(H4:J4)</f>
        <v>44</v>
      </c>
      <c r="L4" s="1">
        <v>39</v>
      </c>
      <c r="M4" s="1">
        <v>39</v>
      </c>
      <c r="N4" s="1">
        <v>39</v>
      </c>
      <c r="O4" s="2"/>
      <c r="P4" s="7">
        <f>AVERAGE(L4:O4)</f>
        <v>39</v>
      </c>
      <c r="Q4" s="1">
        <v>12</v>
      </c>
      <c r="R4" s="1">
        <v>11</v>
      </c>
      <c r="S4" s="1">
        <v>10</v>
      </c>
      <c r="T4" s="8">
        <f>AVERAGE(Q4:S4)</f>
        <v>11</v>
      </c>
      <c r="U4" s="9">
        <f>SUM(G4,K4,P4,T4)</f>
        <v>118</v>
      </c>
      <c r="V4" s="10"/>
    </row>
    <row r="5" spans="1:22" ht="26.4">
      <c r="A5" s="34"/>
      <c r="B5" s="4" t="s">
        <v>25</v>
      </c>
      <c r="C5" s="12" t="s">
        <v>26</v>
      </c>
      <c r="D5" s="1">
        <v>31</v>
      </c>
      <c r="E5" s="1">
        <v>19</v>
      </c>
      <c r="F5" s="1">
        <v>25</v>
      </c>
      <c r="G5" s="6">
        <f t="shared" ref="G5:G16" si="0">AVERAGE(D5:F5)</f>
        <v>25</v>
      </c>
      <c r="H5" s="1">
        <v>48</v>
      </c>
      <c r="I5" s="1">
        <v>47</v>
      </c>
      <c r="J5" s="1">
        <v>45</v>
      </c>
      <c r="K5" s="7">
        <f t="shared" ref="K5:K16" si="1">AVERAGE(H5:J5)</f>
        <v>46.666666666666664</v>
      </c>
      <c r="L5" s="1">
        <v>40</v>
      </c>
      <c r="M5" s="1">
        <v>40</v>
      </c>
      <c r="N5" s="1">
        <v>40</v>
      </c>
      <c r="O5" s="2"/>
      <c r="P5" s="26">
        <f t="shared" ref="P5:P16" si="2">AVERAGE(L5:O5)</f>
        <v>40</v>
      </c>
      <c r="Q5" s="1">
        <v>15</v>
      </c>
      <c r="R5" s="1">
        <v>14</v>
      </c>
      <c r="S5" s="1">
        <v>15</v>
      </c>
      <c r="T5" s="8">
        <f t="shared" ref="T5:T16" si="3">AVERAGE(Q5:S5)</f>
        <v>14.666666666666666</v>
      </c>
      <c r="U5" s="9">
        <f t="shared" ref="U5:U16" si="4">G5+K5+P5+T5</f>
        <v>126.33333333333333</v>
      </c>
    </row>
    <row r="6" spans="1:22" ht="39.6">
      <c r="A6" s="34"/>
      <c r="B6" s="39" t="s">
        <v>30</v>
      </c>
      <c r="C6" s="12" t="s">
        <v>31</v>
      </c>
      <c r="D6" s="1">
        <v>29</v>
      </c>
      <c r="E6" s="1">
        <v>24</v>
      </c>
      <c r="F6" s="1">
        <v>23</v>
      </c>
      <c r="G6" s="27">
        <f t="shared" si="0"/>
        <v>25.333333333333332</v>
      </c>
      <c r="H6" s="1">
        <v>50</v>
      </c>
      <c r="I6" s="1">
        <v>50</v>
      </c>
      <c r="J6" s="1">
        <v>50</v>
      </c>
      <c r="K6" s="28">
        <f t="shared" si="1"/>
        <v>50</v>
      </c>
      <c r="L6" s="1">
        <v>40</v>
      </c>
      <c r="M6" s="1">
        <v>40</v>
      </c>
      <c r="N6" s="1">
        <v>40</v>
      </c>
      <c r="O6" s="2"/>
      <c r="P6" s="28">
        <f t="shared" si="2"/>
        <v>40</v>
      </c>
      <c r="Q6" s="1">
        <v>15</v>
      </c>
      <c r="R6" s="1">
        <v>15</v>
      </c>
      <c r="S6" s="1">
        <v>15</v>
      </c>
      <c r="T6" s="31">
        <f t="shared" si="3"/>
        <v>15</v>
      </c>
      <c r="U6" s="32">
        <f t="shared" si="4"/>
        <v>130.33333333333331</v>
      </c>
    </row>
    <row r="7" spans="1:22" ht="26.4">
      <c r="A7" s="34"/>
      <c r="B7" s="4" t="s">
        <v>32</v>
      </c>
      <c r="C7" s="12" t="s">
        <v>14</v>
      </c>
      <c r="D7" s="1">
        <v>25</v>
      </c>
      <c r="E7" s="1">
        <v>23</v>
      </c>
      <c r="F7" s="1">
        <v>22</v>
      </c>
      <c r="G7" s="6">
        <f t="shared" si="0"/>
        <v>23.333333333333332</v>
      </c>
      <c r="H7" s="1">
        <v>48</v>
      </c>
      <c r="I7" s="1">
        <v>48</v>
      </c>
      <c r="J7" s="1">
        <v>48</v>
      </c>
      <c r="K7" s="7">
        <f t="shared" si="1"/>
        <v>48</v>
      </c>
      <c r="L7" s="1">
        <v>38</v>
      </c>
      <c r="M7" s="1">
        <v>38</v>
      </c>
      <c r="N7" s="1">
        <v>38</v>
      </c>
      <c r="O7" s="2"/>
      <c r="P7" s="7">
        <f t="shared" si="2"/>
        <v>38</v>
      </c>
      <c r="Q7" s="1">
        <v>12</v>
      </c>
      <c r="R7" s="1">
        <v>6</v>
      </c>
      <c r="S7" s="1">
        <v>9</v>
      </c>
      <c r="T7" s="8">
        <f t="shared" si="3"/>
        <v>9</v>
      </c>
      <c r="U7" s="9">
        <f t="shared" si="4"/>
        <v>118.33333333333333</v>
      </c>
    </row>
    <row r="8" spans="1:22" ht="26.4">
      <c r="A8" s="34"/>
      <c r="B8" s="4" t="s">
        <v>37</v>
      </c>
      <c r="C8" s="12" t="s">
        <v>16</v>
      </c>
      <c r="D8" s="1">
        <v>28</v>
      </c>
      <c r="E8" s="1">
        <v>17</v>
      </c>
      <c r="F8" s="1">
        <v>24</v>
      </c>
      <c r="G8" s="6">
        <f t="shared" si="0"/>
        <v>23</v>
      </c>
      <c r="H8" s="1">
        <v>44</v>
      </c>
      <c r="I8" s="1">
        <v>45</v>
      </c>
      <c r="J8" s="1">
        <v>46</v>
      </c>
      <c r="K8" s="7">
        <f t="shared" si="1"/>
        <v>45</v>
      </c>
      <c r="L8" s="1">
        <v>40</v>
      </c>
      <c r="M8" s="1">
        <v>40</v>
      </c>
      <c r="N8" s="1">
        <v>40</v>
      </c>
      <c r="O8" s="2"/>
      <c r="P8" s="26">
        <f t="shared" si="2"/>
        <v>40</v>
      </c>
      <c r="Q8" s="1">
        <v>12</v>
      </c>
      <c r="R8" s="1">
        <v>12</v>
      </c>
      <c r="S8" s="1">
        <v>11</v>
      </c>
      <c r="T8" s="8">
        <f t="shared" si="3"/>
        <v>11.666666666666666</v>
      </c>
      <c r="U8" s="9">
        <f t="shared" si="4"/>
        <v>119.66666666666667</v>
      </c>
    </row>
    <row r="9" spans="1:22" ht="41.4">
      <c r="A9" s="34" t="s">
        <v>3</v>
      </c>
      <c r="B9" s="13" t="s">
        <v>23</v>
      </c>
      <c r="C9" s="14" t="s">
        <v>15</v>
      </c>
      <c r="D9" s="1">
        <v>26</v>
      </c>
      <c r="E9" s="1">
        <v>17</v>
      </c>
      <c r="F9" s="1">
        <v>23</v>
      </c>
      <c r="G9" s="6">
        <f t="shared" si="0"/>
        <v>22</v>
      </c>
      <c r="H9" s="1">
        <v>74</v>
      </c>
      <c r="I9" s="1">
        <v>85</v>
      </c>
      <c r="J9" s="1">
        <v>72</v>
      </c>
      <c r="K9" s="7">
        <f t="shared" si="1"/>
        <v>77</v>
      </c>
      <c r="L9" s="1">
        <v>31</v>
      </c>
      <c r="M9" s="1">
        <v>35</v>
      </c>
      <c r="N9" s="1">
        <v>33</v>
      </c>
      <c r="O9" s="1"/>
      <c r="P9" s="7">
        <f t="shared" si="2"/>
        <v>33</v>
      </c>
      <c r="Q9" s="2">
        <v>12</v>
      </c>
      <c r="R9" s="2">
        <v>7</v>
      </c>
      <c r="S9" s="2">
        <v>10</v>
      </c>
      <c r="T9" s="8">
        <f t="shared" si="3"/>
        <v>9.6666666666666661</v>
      </c>
      <c r="U9" s="9">
        <f t="shared" si="4"/>
        <v>141.66666666666666</v>
      </c>
    </row>
    <row r="10" spans="1:22" ht="41.4">
      <c r="A10" s="34"/>
      <c r="B10" s="15" t="s">
        <v>27</v>
      </c>
      <c r="C10" s="16" t="s">
        <v>28</v>
      </c>
      <c r="D10" s="1">
        <v>28</v>
      </c>
      <c r="E10" s="1">
        <v>16</v>
      </c>
      <c r="F10" s="1">
        <v>20</v>
      </c>
      <c r="G10" s="6">
        <f t="shared" si="0"/>
        <v>21.333333333333332</v>
      </c>
      <c r="H10" s="1">
        <v>91</v>
      </c>
      <c r="I10" s="1">
        <v>90</v>
      </c>
      <c r="J10" s="1">
        <v>90</v>
      </c>
      <c r="K10" s="7">
        <f t="shared" si="1"/>
        <v>90.333333333333329</v>
      </c>
      <c r="L10" s="1">
        <v>33</v>
      </c>
      <c r="M10" s="1">
        <v>36</v>
      </c>
      <c r="N10" s="1">
        <v>36</v>
      </c>
      <c r="O10" s="1"/>
      <c r="P10" s="7">
        <f t="shared" si="2"/>
        <v>35</v>
      </c>
      <c r="Q10" s="2">
        <v>14</v>
      </c>
      <c r="R10" s="2">
        <v>12</v>
      </c>
      <c r="S10" s="2">
        <v>12</v>
      </c>
      <c r="T10" s="8">
        <f t="shared" si="3"/>
        <v>12.666666666666666</v>
      </c>
      <c r="U10" s="9">
        <f t="shared" si="4"/>
        <v>159.33333333333331</v>
      </c>
    </row>
    <row r="11" spans="1:22" ht="27.6">
      <c r="A11" s="34"/>
      <c r="B11" s="15" t="s">
        <v>29</v>
      </c>
      <c r="C11" s="16" t="s">
        <v>16</v>
      </c>
      <c r="D11" s="1">
        <v>29</v>
      </c>
      <c r="E11" s="1">
        <v>25</v>
      </c>
      <c r="F11" s="1">
        <v>24</v>
      </c>
      <c r="G11" s="25">
        <f t="shared" si="0"/>
        <v>26</v>
      </c>
      <c r="H11" s="1">
        <v>92</v>
      </c>
      <c r="I11" s="1">
        <v>92</v>
      </c>
      <c r="J11" s="1">
        <v>93</v>
      </c>
      <c r="K11" s="7">
        <f t="shared" si="1"/>
        <v>92.333333333333329</v>
      </c>
      <c r="L11" s="1">
        <v>35</v>
      </c>
      <c r="M11" s="1">
        <v>39</v>
      </c>
      <c r="N11" s="1">
        <v>36</v>
      </c>
      <c r="O11" s="1"/>
      <c r="P11" s="7">
        <f t="shared" si="2"/>
        <v>36.666666666666664</v>
      </c>
      <c r="Q11" s="2">
        <v>14</v>
      </c>
      <c r="R11" s="2">
        <v>13</v>
      </c>
      <c r="S11" s="2">
        <v>13</v>
      </c>
      <c r="T11" s="8">
        <f t="shared" si="3"/>
        <v>13.333333333333334</v>
      </c>
      <c r="U11" s="9">
        <f t="shared" si="4"/>
        <v>168.33333333333334</v>
      </c>
    </row>
    <row r="12" spans="1:22" ht="27.6">
      <c r="A12" s="34"/>
      <c r="B12" s="15" t="s">
        <v>33</v>
      </c>
      <c r="C12" s="16" t="s">
        <v>34</v>
      </c>
      <c r="D12" s="1">
        <v>13</v>
      </c>
      <c r="E12" s="1">
        <v>12</v>
      </c>
      <c r="F12" s="1">
        <v>13</v>
      </c>
      <c r="G12" s="6">
        <f t="shared" si="0"/>
        <v>12.666666666666666</v>
      </c>
      <c r="H12" s="1">
        <v>96</v>
      </c>
      <c r="I12" s="1">
        <v>91</v>
      </c>
      <c r="J12" s="1">
        <v>95</v>
      </c>
      <c r="K12" s="7">
        <f t="shared" si="1"/>
        <v>94</v>
      </c>
      <c r="L12" s="1">
        <v>32</v>
      </c>
      <c r="M12" s="1">
        <v>37</v>
      </c>
      <c r="N12" s="1">
        <v>36</v>
      </c>
      <c r="O12" s="1"/>
      <c r="P12" s="7">
        <f t="shared" si="2"/>
        <v>35</v>
      </c>
      <c r="Q12" s="2">
        <v>14</v>
      </c>
      <c r="R12" s="2">
        <v>14</v>
      </c>
      <c r="S12" s="2">
        <v>14</v>
      </c>
      <c r="T12" s="8">
        <f t="shared" si="3"/>
        <v>14</v>
      </c>
      <c r="U12" s="9">
        <f t="shared" si="4"/>
        <v>155.66666666666669</v>
      </c>
      <c r="V12" s="10"/>
    </row>
    <row r="13" spans="1:22" ht="27.6">
      <c r="A13" s="34"/>
      <c r="B13" s="40" t="s">
        <v>35</v>
      </c>
      <c r="C13" s="16" t="s">
        <v>36</v>
      </c>
      <c r="D13" s="1">
        <v>27</v>
      </c>
      <c r="E13" s="1">
        <v>10</v>
      </c>
      <c r="F13" s="1">
        <v>25</v>
      </c>
      <c r="G13" s="6">
        <f t="shared" si="0"/>
        <v>20.666666666666668</v>
      </c>
      <c r="H13" s="1">
        <v>95</v>
      </c>
      <c r="I13" s="1">
        <v>95</v>
      </c>
      <c r="J13" s="1">
        <v>93</v>
      </c>
      <c r="K13" s="26">
        <f t="shared" si="1"/>
        <v>94.333333333333329</v>
      </c>
      <c r="L13" s="1">
        <v>36</v>
      </c>
      <c r="M13" s="1">
        <v>40</v>
      </c>
      <c r="N13" s="1">
        <v>40</v>
      </c>
      <c r="O13" s="1"/>
      <c r="P13" s="26">
        <f t="shared" si="2"/>
        <v>38.666666666666664</v>
      </c>
      <c r="Q13" s="2">
        <v>15</v>
      </c>
      <c r="R13" s="2">
        <v>15</v>
      </c>
      <c r="S13" s="2">
        <v>15</v>
      </c>
      <c r="T13" s="31">
        <f t="shared" si="3"/>
        <v>15</v>
      </c>
      <c r="U13" s="32">
        <f t="shared" si="4"/>
        <v>168.66666666666666</v>
      </c>
    </row>
    <row r="14" spans="1:22" ht="28.8">
      <c r="A14" s="33" t="s">
        <v>18</v>
      </c>
      <c r="B14" s="17" t="s">
        <v>24</v>
      </c>
      <c r="C14" s="5" t="s">
        <v>4</v>
      </c>
      <c r="D14" s="1">
        <v>21</v>
      </c>
      <c r="E14" s="1">
        <v>11</v>
      </c>
      <c r="F14" s="1">
        <v>22</v>
      </c>
      <c r="G14" s="6">
        <f t="shared" si="0"/>
        <v>18</v>
      </c>
      <c r="H14" s="1">
        <v>46</v>
      </c>
      <c r="I14" s="1">
        <v>34</v>
      </c>
      <c r="J14" s="1">
        <v>47</v>
      </c>
      <c r="K14" s="7">
        <f t="shared" si="1"/>
        <v>42.333333333333336</v>
      </c>
      <c r="L14" s="3">
        <v>40</v>
      </c>
      <c r="M14" s="3">
        <v>40</v>
      </c>
      <c r="N14" s="3">
        <v>29</v>
      </c>
      <c r="O14" s="3"/>
      <c r="P14" s="7">
        <f t="shared" si="2"/>
        <v>36.333333333333336</v>
      </c>
      <c r="Q14" s="1">
        <v>15</v>
      </c>
      <c r="R14" s="1">
        <v>13</v>
      </c>
      <c r="S14" s="1">
        <v>11</v>
      </c>
      <c r="T14" s="8">
        <f t="shared" si="3"/>
        <v>13</v>
      </c>
      <c r="U14" s="9">
        <f t="shared" si="4"/>
        <v>109.66666666666667</v>
      </c>
    </row>
    <row r="15" spans="1:22" ht="43.2">
      <c r="A15" s="33"/>
      <c r="B15" s="17" t="s">
        <v>38</v>
      </c>
      <c r="C15" s="5" t="s">
        <v>39</v>
      </c>
      <c r="D15" s="1">
        <v>25</v>
      </c>
      <c r="E15" s="1">
        <v>11</v>
      </c>
      <c r="F15" s="1">
        <v>24</v>
      </c>
      <c r="G15" s="6">
        <f t="shared" si="0"/>
        <v>20</v>
      </c>
      <c r="H15" s="1">
        <v>47</v>
      </c>
      <c r="I15" s="1">
        <v>48</v>
      </c>
      <c r="J15" s="1">
        <v>48</v>
      </c>
      <c r="K15" s="7">
        <f t="shared" si="1"/>
        <v>47.666666666666664</v>
      </c>
      <c r="L15" s="3">
        <v>39</v>
      </c>
      <c r="M15" s="3">
        <v>40</v>
      </c>
      <c r="N15" s="3">
        <v>34</v>
      </c>
      <c r="O15" s="3"/>
      <c r="P15" s="7">
        <f t="shared" si="2"/>
        <v>37.666666666666664</v>
      </c>
      <c r="Q15" s="1">
        <v>13</v>
      </c>
      <c r="R15" s="1">
        <v>13</v>
      </c>
      <c r="S15" s="1">
        <v>12</v>
      </c>
      <c r="T15" s="8">
        <f t="shared" si="3"/>
        <v>12.666666666666666</v>
      </c>
      <c r="U15" s="9">
        <f t="shared" si="4"/>
        <v>117.99999999999999</v>
      </c>
    </row>
    <row r="16" spans="1:22" ht="28.8">
      <c r="A16" s="33"/>
      <c r="B16" s="41" t="s">
        <v>40</v>
      </c>
      <c r="C16" s="5" t="s">
        <v>4</v>
      </c>
      <c r="D16" s="1">
        <v>27</v>
      </c>
      <c r="E16" s="1">
        <v>18</v>
      </c>
      <c r="F16" s="1">
        <v>25</v>
      </c>
      <c r="G16" s="29">
        <f t="shared" si="0"/>
        <v>23.333333333333332</v>
      </c>
      <c r="H16" s="1">
        <v>49</v>
      </c>
      <c r="I16" s="1">
        <v>48</v>
      </c>
      <c r="J16" s="1">
        <v>50</v>
      </c>
      <c r="K16" s="30">
        <f t="shared" si="1"/>
        <v>49</v>
      </c>
      <c r="L16" s="3">
        <v>40</v>
      </c>
      <c r="M16" s="3">
        <v>40</v>
      </c>
      <c r="N16" s="3">
        <v>38</v>
      </c>
      <c r="O16" s="3"/>
      <c r="P16" s="30">
        <f t="shared" si="2"/>
        <v>39.333333333333336</v>
      </c>
      <c r="Q16" s="1">
        <v>15</v>
      </c>
      <c r="R16" s="1">
        <v>15</v>
      </c>
      <c r="S16" s="1">
        <v>15</v>
      </c>
      <c r="T16" s="8">
        <f t="shared" si="3"/>
        <v>15</v>
      </c>
      <c r="U16" s="32">
        <f t="shared" si="4"/>
        <v>126.66666666666666</v>
      </c>
      <c r="V16" s="10"/>
    </row>
    <row r="17" spans="1:22">
      <c r="A17" s="33"/>
      <c r="B17" s="18"/>
      <c r="C17" s="23"/>
      <c r="D17" s="1"/>
      <c r="E17" s="1"/>
      <c r="F17" s="1"/>
      <c r="G17" s="6"/>
      <c r="H17" s="1"/>
      <c r="I17" s="1"/>
      <c r="J17" s="1"/>
      <c r="K17" s="1"/>
      <c r="L17" s="1"/>
      <c r="M17" s="1"/>
      <c r="N17" s="1"/>
      <c r="O17" s="1"/>
      <c r="P17" s="1"/>
      <c r="U17" s="9"/>
    </row>
    <row r="18" spans="1:22">
      <c r="A18" s="33"/>
      <c r="B18" s="19"/>
      <c r="C18" s="5"/>
      <c r="D18" s="1"/>
      <c r="E18" s="1"/>
      <c r="F18" s="1"/>
      <c r="G18" s="6"/>
      <c r="H18" s="1"/>
      <c r="I18" s="1"/>
      <c r="J18" s="1"/>
      <c r="K18" s="1"/>
      <c r="L18" s="1"/>
      <c r="M18" s="1"/>
      <c r="N18" s="1"/>
      <c r="O18" s="1"/>
      <c r="P18" s="1"/>
      <c r="U18" s="9"/>
      <c r="V18" s="10"/>
    </row>
  </sheetData>
  <mergeCells count="12">
    <mergeCell ref="U2:U3"/>
    <mergeCell ref="A1:U1"/>
    <mergeCell ref="D2:G2"/>
    <mergeCell ref="L2:P2"/>
    <mergeCell ref="H2:K2"/>
    <mergeCell ref="A17:A18"/>
    <mergeCell ref="A9:A13"/>
    <mergeCell ref="A14:A16"/>
    <mergeCell ref="C2:C3"/>
    <mergeCell ref="B2:B3"/>
    <mergeCell ref="A2:A3"/>
    <mergeCell ref="A4:A8"/>
  </mergeCells>
  <phoneticPr fontId="4" type="noConversion"/>
  <pageMargins left="0.39370078740157483" right="0.15748031496062992" top="0.74803149606299213" bottom="0.39370078740157483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Учитель</cp:lastModifiedBy>
  <cp:lastPrinted>2019-02-12T15:13:16Z</cp:lastPrinted>
  <dcterms:created xsi:type="dcterms:W3CDTF">2017-03-07T08:55:05Z</dcterms:created>
  <dcterms:modified xsi:type="dcterms:W3CDTF">2021-04-30T05:43:48Z</dcterms:modified>
</cp:coreProperties>
</file>